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tteram\Downloads\"/>
    </mc:Choice>
  </mc:AlternateContent>
  <xr:revisionPtr revIDLastSave="0" documentId="13_ncr:1_{7872D037-5B5B-4483-95C3-0DD37C15E36A}" xr6:coauthVersionLast="41" xr6:coauthVersionMax="45" xr10:uidLastSave="{00000000-0000-0000-0000-000000000000}"/>
  <bookViews>
    <workbookView xWindow="-120" yWindow="-120" windowWidth="29040" windowHeight="15840" activeTab="1" xr2:uid="{53B97D55-ABE8-4105-8A88-627F86669023}"/>
  </bookViews>
  <sheets>
    <sheet name="Instructions" sheetId="4" r:id="rId1"/>
    <sheet name="Operating Cash Flow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D9" i="2"/>
  <c r="E9" i="2"/>
  <c r="E10" i="2" s="1"/>
  <c r="F9" i="2"/>
  <c r="F10" i="2" s="1"/>
  <c r="G9" i="2"/>
  <c r="G10" i="2" s="1"/>
  <c r="H9" i="2"/>
  <c r="H10" i="2" s="1"/>
  <c r="I9" i="2"/>
  <c r="J9" i="2"/>
  <c r="K9" i="2"/>
  <c r="L9" i="2"/>
  <c r="M9" i="2"/>
  <c r="M10" i="2" s="1"/>
  <c r="N9" i="2"/>
  <c r="N10" i="2" s="1"/>
  <c r="O9" i="2"/>
  <c r="O10" i="2" s="1"/>
  <c r="D10" i="2"/>
  <c r="I10" i="2"/>
  <c r="J10" i="2"/>
  <c r="K10" i="2"/>
  <c r="L10" i="2"/>
  <c r="D18" i="2"/>
  <c r="D22" i="2" s="1"/>
  <c r="D23" i="2" s="1"/>
  <c r="E18" i="2"/>
  <c r="E22" i="2" s="1"/>
  <c r="F18" i="2"/>
  <c r="F22" i="2" s="1"/>
  <c r="G18" i="2"/>
  <c r="H18" i="2"/>
  <c r="I18" i="2"/>
  <c r="J18" i="2"/>
  <c r="J22" i="2" s="1"/>
  <c r="K18" i="2"/>
  <c r="K22" i="2" s="1"/>
  <c r="L18" i="2"/>
  <c r="L22" i="2" s="1"/>
  <c r="M18" i="2"/>
  <c r="M22" i="2" s="1"/>
  <c r="N18" i="2"/>
  <c r="N22" i="2" s="1"/>
  <c r="O18" i="2"/>
  <c r="O22" i="2" s="1"/>
  <c r="I22" i="2"/>
  <c r="G22" i="2"/>
  <c r="H22" i="2"/>
  <c r="E23" i="2" l="1"/>
  <c r="F23" i="2" s="1"/>
  <c r="G23" i="2" s="1"/>
  <c r="H23" i="2" s="1"/>
  <c r="I23" i="2" s="1"/>
  <c r="J23" i="2" s="1"/>
  <c r="K23" i="2" s="1"/>
  <c r="L23" i="2" s="1"/>
  <c r="M23" i="2" s="1"/>
  <c r="N23" i="2" s="1"/>
  <c r="O23" i="2" s="1"/>
  <c r="U17" i="2" s="1"/>
</calcChain>
</file>

<file path=xl/sharedStrings.xml><?xml version="1.0" encoding="utf-8"?>
<sst xmlns="http://schemas.openxmlformats.org/spreadsheetml/2006/main" count="40" uniqueCount="39">
  <si>
    <t>Operations effect on Cash Balance</t>
  </si>
  <si>
    <t>OPEX</t>
  </si>
  <si>
    <t>Cashflow from Operations</t>
  </si>
  <si>
    <t>Change in Working Capital</t>
  </si>
  <si>
    <t>Revenue</t>
  </si>
  <si>
    <t>Total OPEX</t>
  </si>
  <si>
    <t>Taxes</t>
  </si>
  <si>
    <t>Close</t>
  </si>
  <si>
    <t>Open</t>
  </si>
  <si>
    <t>Interest</t>
  </si>
  <si>
    <t>Sales, General &amp; Admin</t>
  </si>
  <si>
    <t>Utilities</t>
  </si>
  <si>
    <t>Rent</t>
  </si>
  <si>
    <t>Operations Expense</t>
  </si>
  <si>
    <t>GM%</t>
  </si>
  <si>
    <t>Operating Cash Flow</t>
  </si>
  <si>
    <t>GM$</t>
  </si>
  <si>
    <t>Trend</t>
  </si>
  <si>
    <t>Cost of Sales</t>
  </si>
  <si>
    <t>Operating Cash Flow KPI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</si>
  <si>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</si>
  <si>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</si>
  <si>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</si>
  <si>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</si>
  <si>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</si>
  <si>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</si>
  <si>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</si>
  <si>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</si>
  <si>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</si>
  <si>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</si>
  <si>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</si>
  <si>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</si>
  <si>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in thousands (000)</t>
  </si>
  <si>
    <t>The steps to using this are simple:</t>
  </si>
  <si>
    <t>-</t>
  </si>
  <si>
    <t>The purpose of this workbook is to illustrate the changes in operating cash flows.</t>
  </si>
  <si>
    <t>The dashboard represents a few key ratios in measuring financial performance.</t>
  </si>
  <si>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font indicates a formula.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indicates hard coded values that can be manipulated. Changing these will affect all metrics on the right side of the dashboard.</t>
    </r>
  </si>
  <si>
    <t>Save time with financial and operational dashboards that refresh automatically - Book your free demo.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</si>
</sst>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0.0"/>
    <numFmt numFmtId="167" formatCode="_(* #,##0_);_(* \(#,##0\);_(* &quot;-&quot;??_);_(@_)"/>
  </numFmts>
  <fonts count="15" x14ac:knownFonts="1"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0"/>
      <name val="Century Gothic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1"/>
    <xf numFmtId="0" fontId="3" fillId="2" borderId="0" xfId="1" applyFill="1"/>
    <xf numFmtId="165" fontId="0" fillId="2" borderId="0" xfId="2" applyNumberFormat="1" applyFont="1" applyFill="1"/>
    <xf numFmtId="166" fontId="0" fillId="2" borderId="0" xfId="3" applyNumberFormat="1" applyFont="1" applyFill="1" applyAlignment="1">
      <alignment horizontal="center"/>
    </xf>
    <xf numFmtId="167" fontId="3" fillId="2" borderId="0" xfId="3" applyNumberFormat="1" applyFill="1"/>
    <xf numFmtId="0" fontId="3" fillId="2" borderId="0" xfId="1" applyFill="1" applyAlignment="1">
      <alignment horizontal="right"/>
    </xf>
    <xf numFmtId="0" fontId="3" fillId="3" borderId="0" xfId="1" applyFill="1"/>
    <xf numFmtId="9" fontId="4" fillId="2" borderId="0" xfId="2" applyFont="1" applyFill="1"/>
    <xf numFmtId="1" fontId="3" fillId="2" borderId="0" xfId="1" applyNumberFormat="1" applyFill="1"/>
    <xf numFmtId="167" fontId="5" fillId="2" borderId="0" xfId="1" applyNumberFormat="1" applyFont="1" applyFill="1"/>
    <xf numFmtId="0" fontId="5" fillId="2" borderId="0" xfId="1" applyFont="1" applyFill="1"/>
    <xf numFmtId="0" fontId="5" fillId="2" borderId="0" xfId="1" applyFont="1" applyFill="1" applyAlignment="1">
      <alignment horizontal="right"/>
    </xf>
    <xf numFmtId="167" fontId="6" fillId="2" borderId="0" xfId="3" applyNumberFormat="1" applyFont="1" applyFill="1"/>
    <xf numFmtId="167" fontId="3" fillId="2" borderId="0" xfId="1" applyNumberFormat="1" applyFill="1"/>
    <xf numFmtId="0" fontId="5" fillId="4" borderId="0" xfId="1" applyFont="1" applyFill="1" applyAlignment="1">
      <alignment horizontal="left" indent="2"/>
    </xf>
    <xf numFmtId="0" fontId="5" fillId="3" borderId="0" xfId="1" applyFont="1" applyFill="1" applyAlignment="1">
      <alignment horizontal="left" indent="2"/>
    </xf>
    <xf numFmtId="0" fontId="5" fillId="0" borderId="0" xfId="1" applyFont="1"/>
    <xf numFmtId="0" fontId="5" fillId="3" borderId="0" xfId="1" applyFont="1" applyFill="1"/>
    <xf numFmtId="167" fontId="7" fillId="2" borderId="0" xfId="3" applyNumberFormat="1" applyFont="1" applyFill="1"/>
    <xf numFmtId="1" fontId="3" fillId="2" borderId="0" xfId="1" applyNumberFormat="1" applyFill="1" applyAlignment="1">
      <alignment horizontal="center"/>
    </xf>
    <xf numFmtId="9" fontId="0" fillId="2" borderId="0" xfId="2" applyFont="1" applyFill="1" applyAlignment="1">
      <alignment horizontal="center"/>
    </xf>
    <xf numFmtId="0" fontId="6" fillId="2" borderId="0" xfId="1" applyFont="1" applyFill="1"/>
    <xf numFmtId="0" fontId="5" fillId="2" borderId="0" xfId="1" applyFont="1" applyFill="1" applyAlignment="1">
      <alignment horizontal="center"/>
    </xf>
    <xf numFmtId="166" fontId="3" fillId="2" borderId="0" xfId="1" applyNumberFormat="1" applyFill="1"/>
    <xf numFmtId="0" fontId="4" fillId="2" borderId="0" xfId="1" applyFont="1" applyFill="1"/>
    <xf numFmtId="166" fontId="3" fillId="2" borderId="0" xfId="1" applyNumberFormat="1" applyFill="1" applyAlignment="1">
      <alignment horizontal="center"/>
    </xf>
    <xf numFmtId="167" fontId="5" fillId="2" borderId="0" xfId="3" applyNumberFormat="1" applyFont="1" applyFill="1"/>
    <xf numFmtId="9" fontId="8" fillId="2" borderId="0" xfId="2" applyFont="1" applyFill="1"/>
    <xf numFmtId="0" fontId="3" fillId="3" borderId="0" xfId="1" applyFill="1" applyAlignment="1">
      <alignment horizontal="left" indent="2"/>
    </xf>
    <xf numFmtId="0" fontId="3" fillId="4" borderId="0" xfId="1" applyFill="1" applyAlignment="1">
      <alignment horizontal="left" indent="2"/>
    </xf>
    <xf numFmtId="167" fontId="8" fillId="2" borderId="0" xfId="3" applyNumberFormat="1" applyFont="1" applyFill="1"/>
    <xf numFmtId="0" fontId="3" fillId="2" borderId="0" xfId="1" applyFill="1" applyAlignment="1">
      <alignment horizontal="center"/>
    </xf>
    <xf numFmtId="167" fontId="4" fillId="2" borderId="0" xfId="3" applyNumberFormat="1" applyFont="1" applyFill="1"/>
    <xf numFmtId="0" fontId="3" fillId="0" borderId="0" xfId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right" vertical="center"/>
    </xf>
    <xf numFmtId="0" fontId="11" fillId="2" borderId="0" xfId="1" applyFont="1" applyFill="1"/>
    <xf numFmtId="1" fontId="11" fillId="2" borderId="0" xfId="1" applyNumberFormat="1" applyFont="1" applyFill="1"/>
    <xf numFmtId="0" fontId="2" fillId="2" borderId="0" xfId="1" applyFont="1" applyFill="1"/>
    <xf numFmtId="0" fontId="5" fillId="2" borderId="0" xfId="1" applyFont="1" applyFill="1" applyAlignment="1">
      <alignment horizontal="center"/>
    </xf>
    <xf numFmtId="0" fontId="3" fillId="2" borderId="0" xfId="1" applyFill="1" applyAlignment="1">
      <alignment horizontal="center"/>
    </xf>
    <xf numFmtId="0" fontId="9" fillId="2" borderId="0" xfId="1" applyFont="1" applyFill="1" applyAlignment="1">
      <alignment horizontal="center" vertical="center"/>
    </xf>
    <xf numFmtId="0" fontId="14" fillId="2" borderId="0" xfId="4" applyFont="1" applyFill="1" applyAlignment="1">
      <alignment horizontal="center"/>
    </xf>
  </cellXfs>
  <cellStyles count="5">
    <cellStyle name="Comma 2" xfId="3" xr:uid="{344D32D5-D633-4DA0-B582-BE7EB2B64205}"/>
    <cellStyle name="Hyperlink" xfId="4" builtinId="8"/>
    <cellStyle name="Normal" xfId="0" builtinId="0"/>
    <cellStyle name="Normal 2" xfId="1" xr:uid="{EC331589-E5D0-420F-A55E-DD6556828455}"/>
    <cellStyle name="Percent 2" xfId="2" xr:uid="{61C52F23-C3CA-4202-A8B4-1448AC9620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288349</xdr:colOff>
      <xdr:row>1</xdr:row>
      <xdr:rowOff>6639</xdr:rowOff>
    </xdr:from>
    <xdr:ext cx="1723451" cy="418234"/>
    <xdr:pic>
      <xdr:nvPicPr>
        <xdr:cNvPr id="2" name="Picture 1">
          <a:extLst>
            <a:ext uri="{FF2B5EF4-FFF2-40B4-BE49-F238E27FC236}">
              <a16:creationId xmlns:a16="http://schemas.microsoft.com/office/drawing/2014/main" id="{81A6B1C0-DC72-44A0-B631-E8DFAC13C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699" y="190789"/>
          <a:ext cx="1723451" cy="4182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sightsoftware.com/request-personalized-demo/?utm_source=insightsoftware.com&amp;utm_medium=spreadsheet&amp;utm_campaign=insightsoftware-template-cf-from-operation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CEF75-4E4F-4AE2-9BFA-7911F1335C28}">
  <dimension ref="A1:R45"/>
  <sheetViews>
    <sheetView zoomScale="160" zoomScaleNormal="160" workbookViewId="0"/>
  </sheetViews>
  <sheetFormatPr defaultColWidth="0" defaultRowHeight="14.25" customHeight="1" zeroHeight="1" x14ac:dyDescent="0.25"/>
  <cols>
    <col min="1" max="1" width="2" style="1" customWidth="1"/>
    <col min="2" max="2" width="2.5" style="1" customWidth="1"/>
    <col min="3" max="18" width="7.875" style="1" customWidth="1"/>
    <col min="19" max="16384" width="7.875" style="1" hidden="1"/>
  </cols>
  <sheetData>
    <row r="1" spans="1:18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x14ac:dyDescent="0.25">
      <c r="A2" s="2"/>
      <c r="B2" s="41" t="s">
        <v>36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x14ac:dyDescent="0.25">
      <c r="A3" s="2"/>
      <c r="B3" s="2" t="s">
        <v>35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x14ac:dyDescent="0.25">
      <c r="A4" s="2"/>
      <c r="B4" s="2" t="s">
        <v>33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 x14ac:dyDescent="0.25">
      <c r="A5" s="2"/>
      <c r="B5" s="6" t="s">
        <v>34</v>
      </c>
      <c r="C5" s="41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hidden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 hidden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 hidden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 hidden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 hidden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 hidden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 hidden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 hidden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 hidden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 hidden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 hidden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 hidden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 hidden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 hidden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 hidden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 hidden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 hidden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 hidden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 hidden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 hidden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 hidden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 hidden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 hidden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 hidden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 hidden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" hidden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" hidden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 hidden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 hidden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 hidden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 hidden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 hidden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 hidden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 hidden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 hidden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4.25" hidden="1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12D3D-3348-4DB6-8E24-E3CC7A4E71EA}">
  <dimension ref="A1:AC117"/>
  <sheetViews>
    <sheetView tabSelected="1" zoomScaleNormal="100" workbookViewId="0">
      <selection activeCell="K26" sqref="K26"/>
    </sheetView>
  </sheetViews>
  <sheetFormatPr defaultColWidth="0" defaultRowHeight="0" customHeight="1" zeroHeight="1" x14ac:dyDescent="0.25"/>
  <cols>
    <col min="1" max="1" width="1.625" style="1" customWidth="1"/>
    <col min="2" max="2" width="20" style="1" customWidth="1"/>
    <col min="3" max="3" width="0.625" style="1" customWidth="1"/>
    <col min="4" max="4" width="7.875" style="1" bestFit="1" customWidth="1"/>
    <col min="5" max="6" width="7.375" style="1" bestFit="1" customWidth="1"/>
    <col min="7" max="7" width="8.5" style="1" bestFit="1" customWidth="1"/>
    <col min="8" max="11" width="7.375" style="1" bestFit="1" customWidth="1"/>
    <col min="12" max="12" width="8.5" style="1" bestFit="1" customWidth="1"/>
    <col min="13" max="15" width="7.375" style="1" bestFit="1" customWidth="1"/>
    <col min="16" max="16" width="2.625" style="1" customWidth="1"/>
    <col min="17" max="17" width="1.5" style="1" customWidth="1"/>
    <col min="18" max="18" width="9.5" style="1" bestFit="1" customWidth="1"/>
    <col min="19" max="21" width="9.5" style="1" customWidth="1"/>
    <col min="22" max="22" width="1.5" style="1" customWidth="1"/>
    <col min="23" max="23" width="2.5" style="1" customWidth="1"/>
    <col min="24" max="29" width="0" style="1" hidden="1" customWidth="1"/>
    <col min="30" max="16384" width="7.875" style="1" hidden="1"/>
  </cols>
  <sheetData>
    <row r="1" spans="1:23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x14ac:dyDescent="0.25">
      <c r="A3" s="2"/>
      <c r="B3" s="2"/>
      <c r="C3" s="2"/>
      <c r="D3" s="2"/>
      <c r="E3" s="45" t="s">
        <v>38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2"/>
      <c r="Q3" s="2"/>
      <c r="R3" s="2"/>
      <c r="S3" s="2"/>
      <c r="T3" s="2"/>
      <c r="U3" s="2"/>
      <c r="V3" s="2"/>
      <c r="W3" s="2"/>
    </row>
    <row r="4" spans="1:23" ht="15" x14ac:dyDescent="0.25">
      <c r="A4" s="2"/>
      <c r="B4" s="2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6.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7"/>
      <c r="R5" s="7"/>
      <c r="S5" s="7"/>
      <c r="T5" s="7"/>
      <c r="U5" s="7"/>
      <c r="V5" s="7"/>
      <c r="W5" s="2"/>
    </row>
    <row r="6" spans="1:23" s="34" customFormat="1" ht="21" x14ac:dyDescent="0.25">
      <c r="A6" s="35"/>
      <c r="B6" s="38" t="s">
        <v>32</v>
      </c>
      <c r="C6" s="35"/>
      <c r="D6" s="37" t="s">
        <v>31</v>
      </c>
      <c r="E6" s="37" t="s">
        <v>30</v>
      </c>
      <c r="F6" s="37" t="s">
        <v>29</v>
      </c>
      <c r="G6" s="37" t="s">
        <v>28</v>
      </c>
      <c r="H6" s="37" t="s">
        <v>27</v>
      </c>
      <c r="I6" s="37" t="s">
        <v>26</v>
      </c>
      <c r="J6" s="37" t="s">
        <v>25</v>
      </c>
      <c r="K6" s="37" t="s">
        <v>24</v>
      </c>
      <c r="L6" s="37" t="s">
        <v>23</v>
      </c>
      <c r="M6" s="37" t="s">
        <v>22</v>
      </c>
      <c r="N6" s="37" t="s">
        <v>21</v>
      </c>
      <c r="O6" s="37" t="s">
        <v>20</v>
      </c>
      <c r="P6" s="37"/>
      <c r="Q6" s="36"/>
      <c r="R6" s="44" t="s">
        <v>19</v>
      </c>
      <c r="S6" s="44"/>
      <c r="T6" s="44"/>
      <c r="U6" s="44"/>
      <c r="V6" s="7"/>
      <c r="W6" s="35"/>
    </row>
    <row r="7" spans="1:23" ht="15" x14ac:dyDescent="0.25">
      <c r="A7" s="2"/>
      <c r="B7" s="6" t="s">
        <v>4</v>
      </c>
      <c r="C7" s="33">
        <f>+D7-(0.15*D7)</f>
        <v>102</v>
      </c>
      <c r="D7" s="13">
        <v>120</v>
      </c>
      <c r="E7" s="13">
        <v>210</v>
      </c>
      <c r="F7" s="13">
        <v>165</v>
      </c>
      <c r="G7" s="13">
        <v>190</v>
      </c>
      <c r="H7" s="13">
        <v>200</v>
      </c>
      <c r="I7" s="13">
        <v>150</v>
      </c>
      <c r="J7" s="13">
        <v>162</v>
      </c>
      <c r="K7" s="13">
        <v>175</v>
      </c>
      <c r="L7" s="13">
        <v>200</v>
      </c>
      <c r="M7" s="13">
        <v>180</v>
      </c>
      <c r="N7" s="13">
        <v>175</v>
      </c>
      <c r="O7" s="13">
        <v>165</v>
      </c>
      <c r="P7" s="32"/>
      <c r="Q7" s="7"/>
      <c r="R7" s="7"/>
      <c r="S7" s="7"/>
      <c r="T7" s="7"/>
      <c r="U7" s="7"/>
      <c r="V7" s="7"/>
      <c r="W7" s="2"/>
    </row>
    <row r="8" spans="1:23" ht="15" hidden="1" x14ac:dyDescent="0.25">
      <c r="A8" s="2"/>
      <c r="B8" s="6" t="s">
        <v>18</v>
      </c>
      <c r="C8" s="2"/>
      <c r="D8" s="13">
        <v>55</v>
      </c>
      <c r="E8" s="13">
        <v>75</v>
      </c>
      <c r="F8" s="13">
        <v>62</v>
      </c>
      <c r="G8" s="13">
        <v>68</v>
      </c>
      <c r="H8" s="13">
        <v>71</v>
      </c>
      <c r="I8" s="13">
        <v>60</v>
      </c>
      <c r="J8" s="13">
        <v>62</v>
      </c>
      <c r="K8" s="13">
        <v>68</v>
      </c>
      <c r="L8" s="13">
        <v>71</v>
      </c>
      <c r="M8" s="13">
        <v>61</v>
      </c>
      <c r="N8" s="13">
        <v>75</v>
      </c>
      <c r="O8" s="13">
        <v>67</v>
      </c>
      <c r="P8" s="32"/>
      <c r="Q8" s="7"/>
      <c r="R8" s="42" t="s">
        <v>17</v>
      </c>
      <c r="S8" s="42"/>
      <c r="T8" s="42"/>
      <c r="U8" s="42"/>
      <c r="V8" s="7"/>
      <c r="W8" s="2"/>
    </row>
    <row r="9" spans="1:23" ht="16.5" x14ac:dyDescent="0.3">
      <c r="A9" s="2"/>
      <c r="B9" s="6" t="s">
        <v>16</v>
      </c>
      <c r="C9" s="2"/>
      <c r="D9" s="31">
        <f t="shared" ref="D9:O9" si="0">+D7-D8</f>
        <v>65</v>
      </c>
      <c r="E9" s="31">
        <f t="shared" si="0"/>
        <v>135</v>
      </c>
      <c r="F9" s="31">
        <f t="shared" si="0"/>
        <v>103</v>
      </c>
      <c r="G9" s="31">
        <f t="shared" si="0"/>
        <v>122</v>
      </c>
      <c r="H9" s="31">
        <f t="shared" si="0"/>
        <v>129</v>
      </c>
      <c r="I9" s="31">
        <f t="shared" si="0"/>
        <v>90</v>
      </c>
      <c r="J9" s="31">
        <f t="shared" si="0"/>
        <v>100</v>
      </c>
      <c r="K9" s="31">
        <f t="shared" si="0"/>
        <v>107</v>
      </c>
      <c r="L9" s="31">
        <f t="shared" si="0"/>
        <v>129</v>
      </c>
      <c r="M9" s="31">
        <f t="shared" si="0"/>
        <v>119</v>
      </c>
      <c r="N9" s="31">
        <f t="shared" si="0"/>
        <v>100</v>
      </c>
      <c r="O9" s="31">
        <f t="shared" si="0"/>
        <v>98</v>
      </c>
      <c r="P9" s="4"/>
      <c r="Q9" s="7"/>
      <c r="R9" s="15" t="s">
        <v>15</v>
      </c>
      <c r="S9" s="30"/>
      <c r="T9" s="30"/>
      <c r="U9" s="30"/>
      <c r="V9" s="29"/>
      <c r="W9" s="2"/>
    </row>
    <row r="10" spans="1:23" ht="15" customHeight="1" x14ac:dyDescent="0.25">
      <c r="A10" s="2"/>
      <c r="B10" s="6" t="s">
        <v>14</v>
      </c>
      <c r="C10" s="2"/>
      <c r="D10" s="28">
        <f t="shared" ref="D10:O10" si="1">+D9/D7</f>
        <v>0.54166666666666663</v>
      </c>
      <c r="E10" s="28">
        <f t="shared" si="1"/>
        <v>0.6428571428571429</v>
      </c>
      <c r="F10" s="28">
        <f t="shared" si="1"/>
        <v>0.62424242424242427</v>
      </c>
      <c r="G10" s="28">
        <f t="shared" si="1"/>
        <v>0.64210526315789473</v>
      </c>
      <c r="H10" s="28">
        <f t="shared" si="1"/>
        <v>0.64500000000000002</v>
      </c>
      <c r="I10" s="28">
        <f t="shared" si="1"/>
        <v>0.6</v>
      </c>
      <c r="J10" s="28">
        <f t="shared" si="1"/>
        <v>0.61728395061728392</v>
      </c>
      <c r="K10" s="28">
        <f t="shared" si="1"/>
        <v>0.61142857142857143</v>
      </c>
      <c r="L10" s="28">
        <f t="shared" si="1"/>
        <v>0.64500000000000002</v>
      </c>
      <c r="M10" s="28">
        <f t="shared" si="1"/>
        <v>0.66111111111111109</v>
      </c>
      <c r="N10" s="28">
        <f t="shared" si="1"/>
        <v>0.5714285714285714</v>
      </c>
      <c r="O10" s="28">
        <f t="shared" si="1"/>
        <v>0.59393939393939399</v>
      </c>
      <c r="P10" s="25"/>
      <c r="Q10" s="7"/>
      <c r="R10" s="43"/>
      <c r="S10" s="43"/>
      <c r="T10" s="43"/>
      <c r="U10" s="43"/>
      <c r="V10" s="7"/>
      <c r="W10" s="2"/>
    </row>
    <row r="11" spans="1:23" ht="15" customHeight="1" x14ac:dyDescent="0.25">
      <c r="A11" s="2"/>
      <c r="B11" s="6"/>
      <c r="C11" s="11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7"/>
      <c r="R11" s="43"/>
      <c r="S11" s="43"/>
      <c r="T11" s="43"/>
      <c r="U11" s="43"/>
      <c r="V11" s="7"/>
      <c r="W11" s="2"/>
    </row>
    <row r="12" spans="1:23" ht="15" customHeight="1" x14ac:dyDescent="0.25">
      <c r="A12" s="2"/>
      <c r="B12" s="12" t="s">
        <v>13</v>
      </c>
      <c r="C12" s="2"/>
      <c r="D12" s="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5"/>
      <c r="Q12" s="7"/>
      <c r="R12" s="43"/>
      <c r="S12" s="43"/>
      <c r="T12" s="43"/>
      <c r="U12" s="43"/>
      <c r="V12" s="7"/>
      <c r="W12" s="2"/>
    </row>
    <row r="13" spans="1:23" ht="15" customHeight="1" x14ac:dyDescent="0.3">
      <c r="A13" s="2"/>
      <c r="B13" s="6" t="s">
        <v>12</v>
      </c>
      <c r="C13" s="2"/>
      <c r="D13" s="22">
        <v>9</v>
      </c>
      <c r="E13" s="22">
        <v>9</v>
      </c>
      <c r="F13" s="22">
        <v>9</v>
      </c>
      <c r="G13" s="22">
        <v>9</v>
      </c>
      <c r="H13" s="22">
        <v>9</v>
      </c>
      <c r="I13" s="22">
        <v>9</v>
      </c>
      <c r="J13" s="22">
        <v>9</v>
      </c>
      <c r="K13" s="22">
        <v>9</v>
      </c>
      <c r="L13" s="22">
        <v>9</v>
      </c>
      <c r="M13" s="22">
        <v>9</v>
      </c>
      <c r="N13" s="22">
        <v>9</v>
      </c>
      <c r="O13" s="22">
        <v>9</v>
      </c>
      <c r="P13" s="4"/>
      <c r="Q13" s="7"/>
      <c r="R13" s="43"/>
      <c r="S13" s="43"/>
      <c r="T13" s="43"/>
      <c r="U13" s="43"/>
      <c r="V13" s="7"/>
      <c r="W13" s="2"/>
    </row>
    <row r="14" spans="1:23" ht="15" customHeight="1" x14ac:dyDescent="0.25">
      <c r="A14" s="2"/>
      <c r="B14" s="6" t="s">
        <v>11</v>
      </c>
      <c r="C14" s="2"/>
      <c r="D14" s="22">
        <v>4</v>
      </c>
      <c r="E14" s="22">
        <v>4</v>
      </c>
      <c r="F14" s="22">
        <v>4</v>
      </c>
      <c r="G14" s="22">
        <v>4</v>
      </c>
      <c r="H14" s="22">
        <v>4</v>
      </c>
      <c r="I14" s="22">
        <v>4</v>
      </c>
      <c r="J14" s="22">
        <v>4</v>
      </c>
      <c r="K14" s="22">
        <v>4</v>
      </c>
      <c r="L14" s="22">
        <v>4</v>
      </c>
      <c r="M14" s="22">
        <v>4</v>
      </c>
      <c r="N14" s="22">
        <v>4</v>
      </c>
      <c r="O14" s="22">
        <v>4</v>
      </c>
      <c r="P14" s="24"/>
      <c r="Q14" s="7"/>
      <c r="R14" s="43"/>
      <c r="S14" s="43"/>
      <c r="T14" s="43"/>
      <c r="U14" s="43"/>
      <c r="V14" s="7"/>
      <c r="W14" s="2"/>
    </row>
    <row r="15" spans="1:23" ht="15" customHeight="1" x14ac:dyDescent="0.3">
      <c r="A15" s="2"/>
      <c r="B15" s="6" t="s">
        <v>10</v>
      </c>
      <c r="C15" s="2"/>
      <c r="D15" s="22">
        <v>21</v>
      </c>
      <c r="E15" s="22">
        <v>28</v>
      </c>
      <c r="F15" s="22">
        <v>19</v>
      </c>
      <c r="G15" s="22">
        <v>24</v>
      </c>
      <c r="H15" s="22">
        <v>22</v>
      </c>
      <c r="I15" s="22">
        <v>26</v>
      </c>
      <c r="J15" s="22">
        <v>18</v>
      </c>
      <c r="K15" s="22">
        <v>19</v>
      </c>
      <c r="L15" s="22">
        <v>21</v>
      </c>
      <c r="M15" s="22">
        <v>25</v>
      </c>
      <c r="N15" s="22">
        <v>24</v>
      </c>
      <c r="O15" s="22">
        <v>23</v>
      </c>
      <c r="P15" s="4"/>
      <c r="Q15" s="7"/>
      <c r="R15" s="43"/>
      <c r="S15" s="43"/>
      <c r="T15" s="43"/>
      <c r="U15" s="43"/>
      <c r="V15" s="7"/>
      <c r="W15" s="2"/>
    </row>
    <row r="16" spans="1:23" ht="15" customHeight="1" x14ac:dyDescent="0.25">
      <c r="A16" s="2"/>
      <c r="B16" s="6" t="s">
        <v>9</v>
      </c>
      <c r="C16" s="2"/>
      <c r="D16" s="22">
        <v>3</v>
      </c>
      <c r="E16" s="22">
        <v>3</v>
      </c>
      <c r="F16" s="22">
        <v>3</v>
      </c>
      <c r="G16" s="22">
        <v>3</v>
      </c>
      <c r="H16" s="22">
        <v>3</v>
      </c>
      <c r="I16" s="22">
        <v>3</v>
      </c>
      <c r="J16" s="22">
        <v>3</v>
      </c>
      <c r="K16" s="22">
        <v>3</v>
      </c>
      <c r="L16" s="22">
        <v>3</v>
      </c>
      <c r="M16" s="22">
        <v>3</v>
      </c>
      <c r="N16" s="22">
        <v>3</v>
      </c>
      <c r="O16" s="22">
        <v>3</v>
      </c>
      <c r="P16" s="2"/>
      <c r="Q16" s="7"/>
      <c r="R16" s="23" t="s">
        <v>8</v>
      </c>
      <c r="S16" s="23"/>
      <c r="T16" s="23"/>
      <c r="U16" s="23" t="s">
        <v>7</v>
      </c>
      <c r="V16" s="7"/>
      <c r="W16" s="2"/>
    </row>
    <row r="17" spans="1:23" ht="15" customHeight="1" x14ac:dyDescent="0.3">
      <c r="A17" s="2"/>
      <c r="B17" s="6" t="s">
        <v>6</v>
      </c>
      <c r="C17" s="2"/>
      <c r="D17" s="22">
        <v>2</v>
      </c>
      <c r="E17" s="22">
        <v>2</v>
      </c>
      <c r="F17" s="22">
        <v>2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1"/>
      <c r="Q17" s="7"/>
      <c r="R17" s="20">
        <v>180</v>
      </c>
      <c r="S17" s="20"/>
      <c r="T17" s="20"/>
      <c r="U17" s="20">
        <f>+O23</f>
        <v>1165.825</v>
      </c>
      <c r="V17" s="7"/>
      <c r="W17" s="2"/>
    </row>
    <row r="18" spans="1:23" ht="15" customHeight="1" x14ac:dyDescent="0.25">
      <c r="A18" s="2"/>
      <c r="B18" s="12" t="s">
        <v>5</v>
      </c>
      <c r="C18" s="2"/>
      <c r="D18" s="19">
        <f t="shared" ref="D18:O18" si="2">SUM(D13:D17)</f>
        <v>39</v>
      </c>
      <c r="E18" s="19">
        <f t="shared" si="2"/>
        <v>46</v>
      </c>
      <c r="F18" s="19">
        <f t="shared" si="2"/>
        <v>37</v>
      </c>
      <c r="G18" s="19">
        <f t="shared" si="2"/>
        <v>42</v>
      </c>
      <c r="H18" s="19">
        <f t="shared" si="2"/>
        <v>40</v>
      </c>
      <c r="I18" s="19">
        <f t="shared" si="2"/>
        <v>44</v>
      </c>
      <c r="J18" s="19">
        <f t="shared" si="2"/>
        <v>36</v>
      </c>
      <c r="K18" s="19">
        <f t="shared" si="2"/>
        <v>37</v>
      </c>
      <c r="L18" s="19">
        <f t="shared" si="2"/>
        <v>39</v>
      </c>
      <c r="M18" s="19">
        <f t="shared" si="2"/>
        <v>43</v>
      </c>
      <c r="N18" s="19">
        <f t="shared" si="2"/>
        <v>42</v>
      </c>
      <c r="O18" s="19">
        <f t="shared" si="2"/>
        <v>41</v>
      </c>
      <c r="P18" s="2"/>
      <c r="Q18" s="7"/>
      <c r="R18" s="15" t="s">
        <v>4</v>
      </c>
      <c r="S18" s="15"/>
      <c r="T18" s="15"/>
      <c r="U18" s="15"/>
      <c r="V18" s="7"/>
      <c r="W18" s="2"/>
    </row>
    <row r="19" spans="1:23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7"/>
      <c r="R19" s="42"/>
      <c r="S19" s="42"/>
      <c r="T19" s="42"/>
      <c r="U19" s="42"/>
      <c r="V19" s="7"/>
      <c r="W19" s="2"/>
    </row>
    <row r="20" spans="1:23" s="17" customFormat="1" ht="15" customHeight="1" x14ac:dyDescent="0.25">
      <c r="A20" s="11"/>
      <c r="B20" s="6" t="s">
        <v>3</v>
      </c>
      <c r="C20" s="11"/>
      <c r="D20" s="39">
        <v>25</v>
      </c>
      <c r="E20" s="40">
        <v>91.675000000000011</v>
      </c>
      <c r="F20" s="40">
        <v>-121.32499999999993</v>
      </c>
      <c r="G20" s="40">
        <v>-92.964999999999918</v>
      </c>
      <c r="H20" s="40">
        <v>273.15499999999997</v>
      </c>
      <c r="I20" s="40">
        <v>-149.56500000000017</v>
      </c>
      <c r="J20" s="40">
        <v>17.315000000000055</v>
      </c>
      <c r="K20" s="40">
        <v>110.59500000000014</v>
      </c>
      <c r="L20" s="40">
        <v>-144.56500000000017</v>
      </c>
      <c r="M20" s="40">
        <v>174.51500000000016</v>
      </c>
      <c r="N20" s="40">
        <v>-41.08500000000015</v>
      </c>
      <c r="O20" s="40">
        <v>32.074999999999989</v>
      </c>
      <c r="P20" s="11"/>
      <c r="Q20" s="18"/>
      <c r="R20" s="42"/>
      <c r="S20" s="42"/>
      <c r="T20" s="42"/>
      <c r="U20" s="42"/>
      <c r="V20" s="18"/>
      <c r="W20" s="11"/>
    </row>
    <row r="21" spans="1:23" ht="15" customHeight="1" x14ac:dyDescent="0.25">
      <c r="A21" s="2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3"/>
      <c r="Q21" s="7"/>
      <c r="R21" s="42"/>
      <c r="S21" s="42"/>
      <c r="T21" s="42"/>
      <c r="U21" s="42"/>
      <c r="V21" s="16"/>
      <c r="W21" s="2"/>
    </row>
    <row r="22" spans="1:23" ht="15" x14ac:dyDescent="0.25">
      <c r="A22" s="2"/>
      <c r="B22" s="12" t="s">
        <v>2</v>
      </c>
      <c r="C22" s="2"/>
      <c r="D22" s="10">
        <f t="shared" ref="D22:O22" si="3">+D9-D18+D20</f>
        <v>51</v>
      </c>
      <c r="E22" s="10">
        <f t="shared" si="3"/>
        <v>180.67500000000001</v>
      </c>
      <c r="F22" s="10">
        <f t="shared" si="3"/>
        <v>-55.324999999999932</v>
      </c>
      <c r="G22" s="10">
        <f t="shared" si="3"/>
        <v>-12.964999999999918</v>
      </c>
      <c r="H22" s="10">
        <f t="shared" si="3"/>
        <v>362.15499999999997</v>
      </c>
      <c r="I22" s="10">
        <f t="shared" si="3"/>
        <v>-103.56500000000017</v>
      </c>
      <c r="J22" s="10">
        <f t="shared" si="3"/>
        <v>81.315000000000055</v>
      </c>
      <c r="K22" s="10">
        <f t="shared" si="3"/>
        <v>180.59500000000014</v>
      </c>
      <c r="L22" s="10">
        <f t="shared" si="3"/>
        <v>-54.565000000000168</v>
      </c>
      <c r="M22" s="10">
        <f t="shared" si="3"/>
        <v>250.51500000000016</v>
      </c>
      <c r="N22" s="10">
        <f t="shared" si="3"/>
        <v>16.91499999999985</v>
      </c>
      <c r="O22" s="10">
        <f t="shared" si="3"/>
        <v>89.074999999999989</v>
      </c>
      <c r="P22" s="5"/>
      <c r="Q22" s="7"/>
      <c r="R22" s="15" t="s">
        <v>1</v>
      </c>
      <c r="S22" s="15"/>
      <c r="T22" s="15"/>
      <c r="U22" s="15"/>
      <c r="V22" s="7"/>
      <c r="W22" s="2"/>
    </row>
    <row r="23" spans="1:23" ht="15" hidden="1" x14ac:dyDescent="0.25">
      <c r="A23" s="2"/>
      <c r="B23" s="6" t="s">
        <v>0</v>
      </c>
      <c r="C23" s="2"/>
      <c r="D23" s="14">
        <f>+D22+180</f>
        <v>231</v>
      </c>
      <c r="E23" s="14">
        <f t="shared" ref="E23:O23" si="4">+D23+E22</f>
        <v>411.67500000000001</v>
      </c>
      <c r="F23" s="14">
        <f t="shared" si="4"/>
        <v>356.35000000000008</v>
      </c>
      <c r="G23" s="14">
        <f t="shared" si="4"/>
        <v>343.38500000000016</v>
      </c>
      <c r="H23" s="14">
        <f t="shared" si="4"/>
        <v>705.54000000000019</v>
      </c>
      <c r="I23" s="14">
        <f t="shared" si="4"/>
        <v>601.97500000000002</v>
      </c>
      <c r="J23" s="14">
        <f t="shared" si="4"/>
        <v>683.29000000000008</v>
      </c>
      <c r="K23" s="14">
        <f t="shared" si="4"/>
        <v>863.88500000000022</v>
      </c>
      <c r="L23" s="14">
        <f t="shared" si="4"/>
        <v>809.32</v>
      </c>
      <c r="M23" s="14">
        <f t="shared" si="4"/>
        <v>1059.8350000000003</v>
      </c>
      <c r="N23" s="14">
        <f t="shared" si="4"/>
        <v>1076.75</v>
      </c>
      <c r="O23" s="14">
        <f t="shared" si="4"/>
        <v>1165.825</v>
      </c>
      <c r="P23" s="13"/>
      <c r="Q23" s="7"/>
      <c r="R23" s="43"/>
      <c r="S23" s="43"/>
      <c r="T23" s="43"/>
      <c r="U23" s="43"/>
      <c r="V23" s="7"/>
      <c r="W23" s="2"/>
    </row>
    <row r="24" spans="1:23" ht="14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3"/>
      <c r="Q24" s="7"/>
      <c r="R24" s="43"/>
      <c r="S24" s="43"/>
      <c r="T24" s="43"/>
      <c r="U24" s="43"/>
      <c r="V24" s="7"/>
      <c r="W24" s="2"/>
    </row>
    <row r="25" spans="1:23" ht="14.25" customHeight="1" x14ac:dyDescent="0.25">
      <c r="A25" s="2"/>
      <c r="B25" s="1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8"/>
      <c r="Q25" s="7"/>
      <c r="R25" s="43"/>
      <c r="S25" s="43"/>
      <c r="T25" s="43"/>
      <c r="U25" s="43"/>
      <c r="V25" s="7"/>
      <c r="W25" s="2"/>
    </row>
    <row r="26" spans="1:23" ht="14.25" customHeight="1" x14ac:dyDescent="0.25">
      <c r="A26" s="2"/>
      <c r="B26" s="6"/>
      <c r="C26" s="2"/>
      <c r="D26" s="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8"/>
      <c r="Q26" s="7"/>
      <c r="R26" s="7"/>
      <c r="S26" s="7"/>
      <c r="T26" s="7"/>
      <c r="U26" s="7"/>
      <c r="V26" s="7"/>
      <c r="W26" s="2"/>
    </row>
    <row r="27" spans="1:23" ht="15" x14ac:dyDescent="0.25">
      <c r="A27" s="2"/>
      <c r="B27" s="6"/>
      <c r="C27" s="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"/>
      <c r="R27" s="2"/>
      <c r="S27" s="2"/>
      <c r="T27" s="2"/>
      <c r="U27" s="2"/>
      <c r="V27" s="2"/>
      <c r="W27" s="2"/>
    </row>
    <row r="28" spans="1:23" ht="15" hidden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" hidden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 hidden="1" x14ac:dyDescent="0.25">
      <c r="A30" s="2"/>
      <c r="B30" s="2"/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6.5" hidden="1" x14ac:dyDescent="0.3">
      <c r="A31" s="2"/>
      <c r="B31" s="2"/>
      <c r="C31" s="2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 hidden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 hidden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 hidden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 hidden="1" x14ac:dyDescent="0.25">
      <c r="A35" s="2"/>
      <c r="B35" s="2"/>
      <c r="C35" s="2"/>
      <c r="D35" s="2"/>
      <c r="E35" s="2"/>
      <c r="F35" s="2"/>
      <c r="G35" s="2"/>
      <c r="H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 hidden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hidden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 hidden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 hidden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 hidden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6.5" hidden="1" x14ac:dyDescent="0.3">
      <c r="A41" s="2"/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 hidden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 hidden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 hidden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 hidden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 hidden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 hidden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 hidden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" hidden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" hidden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 hidden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" hidden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 hidden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" hidden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 hidden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 hidden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" hidden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" hidden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" hidden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" hidden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" hidden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4.25" hidden="1" customHeight="1" x14ac:dyDescent="0.25"/>
    <row r="72" ht="14.25" hidden="1" customHeight="1" x14ac:dyDescent="0.25"/>
    <row r="73" ht="14.25" hidden="1" customHeight="1" x14ac:dyDescent="0.25"/>
    <row r="74" ht="14.25" hidden="1" customHeight="1" x14ac:dyDescent="0.25"/>
    <row r="75" ht="14.25" hidden="1" customHeight="1" x14ac:dyDescent="0.25"/>
    <row r="76" ht="14.25" hidden="1" customHeight="1" x14ac:dyDescent="0.25"/>
    <row r="77" ht="14.25" hidden="1" customHeight="1" x14ac:dyDescent="0.25"/>
    <row r="78" ht="14.25" hidden="1" customHeight="1" x14ac:dyDescent="0.25"/>
    <row r="79" ht="14.25" hidden="1" customHeight="1" x14ac:dyDescent="0.25"/>
    <row r="80" ht="14.25" hidden="1" customHeight="1" x14ac:dyDescent="0.25"/>
    <row r="81" ht="14.25" hidden="1" customHeight="1" x14ac:dyDescent="0.25"/>
    <row r="82" ht="14.25" hidden="1" customHeight="1" x14ac:dyDescent="0.25"/>
    <row r="83" ht="14.25" hidden="1" customHeight="1" x14ac:dyDescent="0.25"/>
    <row r="84" ht="14.25" hidden="1" customHeight="1" x14ac:dyDescent="0.25"/>
    <row r="85" ht="14.25" hidden="1" customHeight="1" x14ac:dyDescent="0.25"/>
    <row r="86" ht="14.25" hidden="1" customHeight="1" x14ac:dyDescent="0.25"/>
    <row r="87" ht="14.25" hidden="1" customHeight="1" x14ac:dyDescent="0.25"/>
    <row r="88" ht="14.25" hidden="1" customHeight="1" x14ac:dyDescent="0.25"/>
    <row r="89" ht="14.25" hidden="1" customHeight="1" x14ac:dyDescent="0.25"/>
    <row r="90" ht="14.25" hidden="1" customHeight="1" x14ac:dyDescent="0.25"/>
    <row r="91" ht="14.25" hidden="1" customHeight="1" x14ac:dyDescent="0.25"/>
    <row r="92" ht="14.25" hidden="1" customHeight="1" x14ac:dyDescent="0.25"/>
    <row r="93" ht="14.25" hidden="1" customHeight="1" x14ac:dyDescent="0.25"/>
    <row r="94" ht="14.25" hidden="1" customHeight="1" x14ac:dyDescent="0.25"/>
    <row r="95" ht="14.25" hidden="1" customHeight="1" x14ac:dyDescent="0.25"/>
    <row r="96" ht="14.25" hidden="1" customHeight="1" x14ac:dyDescent="0.25"/>
    <row r="97" ht="14.25" hidden="1" customHeight="1" x14ac:dyDescent="0.25"/>
    <row r="98" ht="14.25" hidden="1" customHeight="1" x14ac:dyDescent="0.25"/>
    <row r="99" ht="14.25" hidden="1" customHeight="1" x14ac:dyDescent="0.25"/>
    <row r="100" ht="14.25" hidden="1" customHeight="1" x14ac:dyDescent="0.25"/>
    <row r="101" ht="14.25" hidden="1" customHeight="1" x14ac:dyDescent="0.25"/>
    <row r="102" ht="14.25" hidden="1" customHeight="1" x14ac:dyDescent="0.25"/>
    <row r="103" ht="14.25" hidden="1" customHeight="1" x14ac:dyDescent="0.25"/>
    <row r="104" ht="14.25" hidden="1" customHeight="1" x14ac:dyDescent="0.25"/>
    <row r="105" ht="14.25" hidden="1" customHeight="1" x14ac:dyDescent="0.25"/>
    <row r="106" ht="14.25" hidden="1" customHeight="1" x14ac:dyDescent="0.25"/>
    <row r="107" ht="14.25" hidden="1" customHeight="1" x14ac:dyDescent="0.25"/>
    <row r="108" ht="14.25" hidden="1" customHeight="1" x14ac:dyDescent="0.25"/>
    <row r="109" ht="14.25" hidden="1" customHeight="1" x14ac:dyDescent="0.25"/>
    <row r="110" ht="14.25" hidden="1" customHeight="1" x14ac:dyDescent="0.25"/>
    <row r="111" ht="14.25" hidden="1" customHeight="1" x14ac:dyDescent="0.25"/>
    <row r="112" ht="0" hidden="1" customHeight="1" x14ac:dyDescent="0.25"/>
    <row r="113" ht="0" hidden="1" customHeight="1" x14ac:dyDescent="0.25"/>
    <row r="114" ht="0" hidden="1" customHeight="1" x14ac:dyDescent="0.25"/>
    <row r="115" ht="0" hidden="1" customHeight="1" x14ac:dyDescent="0.25"/>
    <row r="116" ht="0" hidden="1" customHeight="1" x14ac:dyDescent="0.25"/>
    <row r="117" ht="0" hidden="1" customHeight="1" x14ac:dyDescent="0.25"/>
  </sheetData>
  <mergeCells count="6">
    <mergeCell ref="E3:O3"/>
    <mergeCell ref="R19:U21"/>
    <mergeCell ref="R23:U25"/>
    <mergeCell ref="R10:U15"/>
    <mergeCell ref="R6:U6"/>
    <mergeCell ref="R8:U8"/>
  </mergeCells>
  <hyperlinks>
    <hyperlink ref="E3" r:id="rId1" display="Your financial and operational reporting made easy. Click here for a demo." xr:uid="{4ACEB999-E16C-4C02-8D4F-4AE46B4550FB}"/>
  </hyperlinks>
  <pageMargins left="0.7" right="0.7" top="0.75" bottom="0.75" header="0.3" footer="0.3"/>
  <pageSetup orientation="portrait" horizontalDpi="4294967293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 xr2:uid="{F7E3DB2D-63B0-4E4C-9DBE-5AAA05074429}">
          <x14:colorSeries rgb="FF0070C0"/>
          <x14:colorNegative rgb="FFC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'Operating Cash Flow'!D22:O22</xm:f>
              <xm:sqref>R10</xm:sqref>
            </x14:sparkline>
          </x14:sparklines>
        </x14:sparklineGroup>
        <x14:sparklineGroup lineWeight="1.5" displayEmptyCellsAs="gap" xr2:uid="{FA2BA3F3-6B42-4D71-8049-35BA48E52062}">
          <x14:colorSeries rgb="FF0070C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'Operating Cash Flow'!D18:O18</xm:f>
              <xm:sqref>R23</xm:sqref>
            </x14:sparkline>
          </x14:sparklines>
        </x14:sparklineGroup>
        <x14:sparklineGroup type="column" displayEmptyCellsAs="gap" xr2:uid="{EB37CADA-38E2-45C8-9C8E-9023498F6F86}">
          <x14:colorSeries rgb="FF0070C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'Operating Cash Flow'!D7:O7</xm:f>
              <xm:sqref>R19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Operating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Segoria</dc:creator>
  <cp:lastModifiedBy>Bryan Motteram</cp:lastModifiedBy>
  <dcterms:created xsi:type="dcterms:W3CDTF">2019-09-27T13:39:29Z</dcterms:created>
  <dcterms:modified xsi:type="dcterms:W3CDTF">2019-10-21T08:43:12Z</dcterms:modified>
</cp:coreProperties>
</file>